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新增项目" sheetId="1" r:id="rId1"/>
    <sheet name="调减项目" sheetId="5" r:id="rId2"/>
    <sheet name="调整后项目" sheetId="4" r:id="rId3"/>
  </sheets>
  <definedNames>
    <definedName name="_xlnm._FilterDatabase" localSheetId="2" hidden="1">调整后项目!$A$5:$U$31</definedName>
    <definedName name="_xlnm._FilterDatabase" localSheetId="0" hidden="1">新增项目!$B$1:$P$8</definedName>
    <definedName name="_xlnm.Print_Titles" localSheetId="0">新增项目!$3:$6</definedName>
    <definedName name="_xlnm.Print_Titles" localSheetId="2">调整后项目!$3:$5</definedName>
  </definedNames>
  <calcPr calcId="144525"/>
</workbook>
</file>

<file path=xl/sharedStrings.xml><?xml version="1.0" encoding="utf-8"?>
<sst xmlns="http://schemas.openxmlformats.org/spreadsheetml/2006/main" count="355" uniqueCount="158">
  <si>
    <t xml:space="preserve">  附件1：</t>
  </si>
  <si>
    <t>2023年度涉农整合中期调整交通建设新增项目资金表</t>
  </si>
  <si>
    <t>序号</t>
  </si>
  <si>
    <t>项目
名称</t>
  </si>
  <si>
    <t>建设内容及规模</t>
  </si>
  <si>
    <t>建设
期限</t>
  </si>
  <si>
    <t>绩效目标</t>
  </si>
  <si>
    <t>实施
地点</t>
  </si>
  <si>
    <t>整合资金投入</t>
  </si>
  <si>
    <t>项目
实施
单位</t>
  </si>
  <si>
    <t>财政资金支持环节</t>
  </si>
  <si>
    <t>镇
（街道）</t>
  </si>
  <si>
    <t>村
（社区）</t>
  </si>
  <si>
    <t>小计</t>
  </si>
  <si>
    <t>财政衔接资金投入（万元）</t>
  </si>
  <si>
    <t>整合资金（不含衔接资金）</t>
  </si>
  <si>
    <t>中央</t>
  </si>
  <si>
    <t>省级</t>
  </si>
  <si>
    <t>市级</t>
  </si>
  <si>
    <t>县级</t>
  </si>
  <si>
    <t>合 计</t>
  </si>
  <si>
    <t>2023年度西乡县峡口镇茶叶特色小镇白岩桥改造工程</t>
  </si>
  <si>
    <t>新建桥梁79.98延米，桥孔2*18.25米+2*20米，净6.5+2*0.5米防撞护栏，设计荷载等级公路—Ⅱ级</t>
  </si>
  <si>
    <t>2023年3月-12月</t>
  </si>
  <si>
    <t>改善1000户生产生活道路通行条件，其中受益脱贫户及三类人群140户；项目属于公益性资产，建设完成后，资产权属归村集体所有，村集体明确资产管护责任人。</t>
  </si>
  <si>
    <t>峡口镇</t>
  </si>
  <si>
    <t>白岩村</t>
  </si>
  <si>
    <t>支持项目建设施工等环节</t>
  </si>
  <si>
    <t>2023年两河口镇太平村道路修复工程</t>
  </si>
  <si>
    <t>修复破损道路4公里，宽4.5米</t>
  </si>
  <si>
    <t>改善292户群众生产生活条件，其中受益脱贫户175户；项目属于公益性资产，建设完成后，资产权属归村集体所有，村集体明确资产管护责任人。</t>
  </si>
  <si>
    <t>两河口镇</t>
  </si>
  <si>
    <t>太平村</t>
  </si>
  <si>
    <t>2023年西乡县子午镇村组道路水毁修复工程</t>
  </si>
  <si>
    <t>修建挡土墙7处长95米；涵洞3道长13米；修复水泥混凝土路面55.6米317平方米</t>
  </si>
  <si>
    <t>2023年8月-12月</t>
  </si>
  <si>
    <t>改善提升470户群众生产生活条件，其中受益脱贫户173户;项目属于公益性资产，资产权属归各村所有，村委会负责明确资产管护责任人,落实管护责任。</t>
  </si>
  <si>
    <t>子午镇</t>
  </si>
  <si>
    <t>七星坝村、三花石社区</t>
  </si>
  <si>
    <t>2023年西乡县堰口镇村组道路水毁修复工程</t>
  </si>
  <si>
    <t>侧墙修复8.14立方米；修建挡土墙1处长25米；新建1—4.0米钢筋混凝土盖板涵1道长4.5米；新建1—0.6米圆管涵1道长6米；修复4.5米宽水泥混凝土路面34米</t>
  </si>
  <si>
    <t>改善提升254户群众生产生活条件，其中受益脱贫户112户;项目属于公益性资产，资产权属归各村所有，村委会负责明确资产管护责任人,落实管护责任。</t>
  </si>
  <si>
    <t>堰口镇</t>
  </si>
  <si>
    <t>马桑村、穿心店村、牟家庄村、西河村</t>
  </si>
  <si>
    <t>2023年西乡县高川镇村组道路水毁修复工程</t>
  </si>
  <si>
    <t>修建挡土墙10处长223米；修复4.5米宽水泥混凝土路面202米,修复3.5米水泥混凝土路面1000米;新建1—0.6米圆管涵2道长10米</t>
  </si>
  <si>
    <t>改善提升1060户群众生产生活条件，其中受益脱贫户266户;项目属于公益性资产，资产权属归各村所有，村委会负责明确资产管护责任人,落实管护责任。</t>
  </si>
  <si>
    <t>高川镇</t>
  </si>
  <si>
    <t>老君村、红庙村、八角楼村、鸳鸯池村</t>
  </si>
  <si>
    <t>2023年西乡县城北街道村组道路水毁修复工程</t>
  </si>
  <si>
    <t>修建挡土墙18处长214米；修复3.5米宽水泥混凝土路面87米;接1—0.6米圆管涵2道长4米</t>
  </si>
  <si>
    <t>改善提升682户群众生产生活条件，其中受益脱贫户146户;项目属于公益性资产，资产权属归各村所有，村委会负责明确资产管护责任人,落实管护责任。</t>
  </si>
  <si>
    <t>城北街道</t>
  </si>
  <si>
    <t>四季河村、十里村、古元村</t>
  </si>
  <si>
    <t>2023年西乡县杨河镇西玉村西沟道路水毁修复工程</t>
  </si>
  <si>
    <t>修建挡土墙1处22米，修复3.0米宽水泥混凝土路面15米。</t>
  </si>
  <si>
    <t>改善提升350户群众生产生活条件，其中受益脱贫户40户;项目属于公益性资产，资产权属归各村所有，村委会负责明确资产管护责任人,落实管护责任。</t>
  </si>
  <si>
    <t>杨河镇</t>
  </si>
  <si>
    <t>西玉村</t>
  </si>
  <si>
    <t>2023年西乡县沙河镇星火村村委会至北沟村界道路水毁修复工程</t>
  </si>
  <si>
    <t>需修建挡土墙1处5米长，修复3.5米宽水泥混凝土路面5米</t>
  </si>
  <si>
    <t>改善提升155户群众生产生活条件，其中受益脱贫户32户;项目属于公益性资产，资产权属归各村所有，村委会负责明确资产管护责任人,落实管护责任。</t>
  </si>
  <si>
    <t>沙河镇</t>
  </si>
  <si>
    <t>星火村</t>
  </si>
  <si>
    <t xml:space="preserve">  附件2：</t>
  </si>
  <si>
    <t>2023年度涉农整合中期调整交通建设调减项目资金表</t>
  </si>
  <si>
    <t>2023年西乡县城南街道五丰社区利民米厂至五丰社区李家沟道路</t>
  </si>
  <si>
    <t>硬化宽3.5米，厚度18厘米的水泥混凝土路面1.2公里</t>
  </si>
  <si>
    <t>2023年1月-12月</t>
  </si>
  <si>
    <t>改善48户群众交通出行条件，其中受益脱贫户13户，项目属于公益性资产，建设完成后，资产权属归村集体所有，村集体明确资产管护责任人。</t>
  </si>
  <si>
    <t>城南街道</t>
  </si>
  <si>
    <t>五丰社区</t>
  </si>
  <si>
    <t xml:space="preserve">  附件3：</t>
  </si>
  <si>
    <t>2023年度涉农整合中期调整后交通建设项目资金表</t>
  </si>
  <si>
    <t>实施地点</t>
  </si>
  <si>
    <t>资金调整情况</t>
  </si>
  <si>
    <t>备注（修改完善内容）</t>
  </si>
  <si>
    <t>中央
提前批次</t>
  </si>
  <si>
    <t>中央二批</t>
  </si>
  <si>
    <t>省级
一批</t>
  </si>
  <si>
    <t>省级二批</t>
  </si>
  <si>
    <t>市级一批</t>
  </si>
  <si>
    <t>市级二批</t>
  </si>
  <si>
    <t>2023年西乡县城北街道枣园村垭豁通组路</t>
  </si>
  <si>
    <t>硬化宽3.5米，厚度18厘米的水泥混凝土路面2.935公里</t>
  </si>
  <si>
    <t>改善167户群众交通出行条件，其中受益脱贫户35户，项目属于公益性资产，建设完成后，资产权属归村集体所有，村集体明确资产管护责任人。</t>
  </si>
  <si>
    <t>枣园村</t>
  </si>
  <si>
    <t>支持施工建设等费用</t>
  </si>
  <si>
    <t>2023年西乡县城北街道枣园村大垭豁通组路</t>
  </si>
  <si>
    <t>硬化宽3.5米，厚度18厘米的水泥混凝土路面1.606公里</t>
  </si>
  <si>
    <t>改善105户群众交通出行条件，其中受益脱贫户21户，项目属于公益性资产，建设完成后，资产权属归村集体所有，村集体明确资产管护责任人。</t>
  </si>
  <si>
    <t>检测费用、设备购置等</t>
  </si>
  <si>
    <t>2023年西乡县城北街道枣园村黑狗河通组路</t>
  </si>
  <si>
    <t>硬化宽4.5米，厚度18厘米的水泥混凝土路面0.698公里</t>
  </si>
  <si>
    <t>改善30户群众交通出行条件，其中受益脱贫户8户，项目属于公益性资产，建设完成后，资产权属归村集体所有，村集体明确资产管护责任人。</t>
  </si>
  <si>
    <t>支出项目施工等费用</t>
  </si>
  <si>
    <t>建设内容</t>
  </si>
  <si>
    <t>2023年西乡县城北街道枣园村枣园湖通组路</t>
  </si>
  <si>
    <t>硬化宽4.5米，厚度18厘米的水泥混凝土路面3.578公里</t>
  </si>
  <si>
    <t>改善630户群众交通出行条件，其中受益脱贫户128户，项目属于公益性资产，建设完成后，资产权属归村集体所有，村集体明确资产管护责任人。</t>
  </si>
  <si>
    <t>2023年西乡县城南街道泾洋村红崖坝至老坟梁道路</t>
  </si>
  <si>
    <t>硬化宽3.5米，厚度18厘米的水泥混凝土路面1.592公里</t>
  </si>
  <si>
    <t>改善127户群众交通出行条件，其中受益脱贫户28户，项目属于公益性资产，建设完成后，资产权属归村集体所有，村集体明确资产管护责任人。</t>
  </si>
  <si>
    <t>泾洋村</t>
  </si>
  <si>
    <t>资金</t>
  </si>
  <si>
    <t>2023年西乡县堰口镇分水岭村堰大路至老屋院子道路</t>
  </si>
  <si>
    <t>硬化宽3.5米，厚度18厘米的水泥混凝土路面2.733公里</t>
  </si>
  <si>
    <t>改善56户群众交通出行条件，其中受益脱贫户24户，项目属于公益性资产，建设完成后，资产权属归村集体所有，村集体明确资产管护责任人。</t>
  </si>
  <si>
    <t>分水岭村</t>
  </si>
  <si>
    <t>2023年西乡县沙河镇桐车村八组余家沟通组路</t>
  </si>
  <si>
    <t>硬化宽3.5米，厚度18厘米的水泥混凝土路面1.066公里</t>
  </si>
  <si>
    <t>改善120户群众交通出行条件，其中受益脱贫户23户，项目属于公益性资产，建设完成后，资产权属归村集体所有，村集体明确资产管护责任人。</t>
  </si>
  <si>
    <t>桐车村</t>
  </si>
  <si>
    <t>2023年西乡县私渡镇龙门村龙门桥至枫响垭道路</t>
  </si>
  <si>
    <t>硬化宽3.5米，厚度18厘米的水泥混凝土路面1.497公里</t>
  </si>
  <si>
    <t>改善45户群众交通出行条件，其中受益脱贫户13户，项目属于公益性资产，建设完成后，资产权属归村集体所有，村集体明确资产管护责任人。</t>
  </si>
  <si>
    <t>私渡镇</t>
  </si>
  <si>
    <t>龙门村</t>
  </si>
  <si>
    <t>2023年西乡县高川镇陈家沟村庙垭小学至五组通村公路完善工程</t>
  </si>
  <si>
    <t>通村公路1.37公里加宽路面1米，修复破损混凝土路面。</t>
  </si>
  <si>
    <t>改善216户群众交通出行条件，其中受益脱贫户97户，项目属于公益性资产，建设完成后，资产权属归村集体所有，村集体明确资产管护责任人。</t>
  </si>
  <si>
    <t>陈家沟村</t>
  </si>
  <si>
    <t>2023年西乡县高川镇五星社区至莫家坡村通村公路完善工程</t>
  </si>
  <si>
    <t>通村公路3.7公里加宽路面1米，修复破损混凝土路面。</t>
  </si>
  <si>
    <t>改善193户群众交通出行条件，其中受益脱贫户104户，项目属于公益性资产，建设完成后，资产权属归村集体所有，村集体明确资产管护责任人。</t>
  </si>
  <si>
    <t>五星社区</t>
  </si>
  <si>
    <t>2023年西乡县高川镇老君村上高川至老君坝通村公路完善工程</t>
  </si>
  <si>
    <t>通村公路2.4公里加宽路面1米，修复破损混凝土路面。</t>
  </si>
  <si>
    <t>改善286户群众交通出行条件，其中受益脱贫户116户，项目属于公益性资产，建设完成后，资产权属归村集体所有，村集体明确资产管护责任人。</t>
  </si>
  <si>
    <t>老君村</t>
  </si>
  <si>
    <t>2023年西乡县高川镇周家河村村委会至二组通村公路完善工程</t>
  </si>
  <si>
    <t>通村公路1.96公里加宽路面1米，修复破损混凝土路面。</t>
  </si>
  <si>
    <t>改善288户群众交通出行条件，其中受益脱贫户125户，项目属于公益性资产，建设完成后，资产权属归村集体所有，村集体明确资产管护责任人。</t>
  </si>
  <si>
    <t>周家河村</t>
  </si>
  <si>
    <t>2023年西乡县高川镇莫家坡村村委会至瓦石坪通村公路完善工程</t>
  </si>
  <si>
    <t>通村公路3.89公里加宽路面1米，修复破损混凝土路面。</t>
  </si>
  <si>
    <t>改善158户群众交通出行条件，其中受益脱贫户104户，项目属于公益性资产，建设完成后，资产权属归村集体所有，村集体明确资产管护责任人。</t>
  </si>
  <si>
    <t>莫家坡村</t>
  </si>
  <si>
    <t>2023年度西乡县高川镇红庙村二组三组1.3公里通组道路提升改造项目</t>
  </si>
  <si>
    <t>硬化宽3.5米，厚度18厘米的水泥混凝土路面1.3公里</t>
  </si>
  <si>
    <t>改善188户群众交通出行条件，其中受益脱贫户104户，项目属于公益性资产，建设完成后，资产权属归村集体所有，村集体明确资产管护责任人。</t>
  </si>
  <si>
    <t>红庙村</t>
  </si>
  <si>
    <t>绩效</t>
  </si>
  <si>
    <t>2023年度西乡县城北街道古元村六组通组路</t>
  </si>
  <si>
    <t>改善273户群众交通出行条件，其中受益脱贫户76户，项目属于公益性资产，建设完成后，资产权属归村集体所有，村集体明确资产管护责任人。</t>
  </si>
  <si>
    <t>古元村</t>
  </si>
  <si>
    <t>2023年度西乡县城北街道余家山村柯家塝至西岭道路硬化工程</t>
  </si>
  <si>
    <t>硬化3.5米,18厘米厚水泥混凝土路面1.1公里</t>
  </si>
  <si>
    <t>改善350户群众交通出行条件，其中受益脱贫户40户，项目属于公益性资产，建设完成后，资产权属归村集体所有，村集体明确资产管护责任人。</t>
  </si>
  <si>
    <t>余家山村</t>
  </si>
  <si>
    <t>2023年西乡县沙河镇马踪村刘家咀桥建设工程</t>
  </si>
  <si>
    <t>新建长106米，总宽5.5米空心板桥，设计荷载等级公路—Ⅱ级</t>
  </si>
  <si>
    <t>改善984户群众交通出行条件，其中受益脱贫户286户，项目属于公益性资产，建设完成后，资产权属归村集体所有，村集体明确资产管护责任人。</t>
  </si>
  <si>
    <t>马踪村</t>
  </si>
  <si>
    <t>交通局</t>
  </si>
  <si>
    <t>新下达项目</t>
  </si>
  <si>
    <t>支持项目施工等环节</t>
  </si>
  <si>
    <t>支持项目
施工等环节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</si>
</sst>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0_ "/>
    <numFmt numFmtId="179" formatCode="0.0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方正黑体_GBK"/>
      <charset val="134"/>
    </font>
    <font>
      <sz val="9"/>
      <name val="宋体"/>
      <charset val="134"/>
      <scheme val="major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方正黑体_GBK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8" fillId="5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8" fillId="0" borderId="0"/>
    <xf numFmtId="0" fontId="39" fillId="0" borderId="0">
      <protection locked="0"/>
    </xf>
    <xf numFmtId="0" fontId="0" fillId="0" borderId="0"/>
    <xf numFmtId="0" fontId="39" fillId="0" borderId="0" applyProtection="0">
      <alignment vertical="center"/>
    </xf>
    <xf numFmtId="0" fontId="40" fillId="0" borderId="0">
      <alignment vertical="center"/>
    </xf>
    <xf numFmtId="0" fontId="40" fillId="0" borderId="0">
      <alignment horizontal="center" vertical="center" wrapText="1"/>
    </xf>
    <xf numFmtId="0" fontId="41" fillId="0" borderId="0">
      <alignment vertical="center"/>
    </xf>
    <xf numFmtId="0" fontId="42" fillId="0" borderId="0"/>
    <xf numFmtId="0" fontId="40" fillId="0" borderId="0"/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2" fillId="0" borderId="0" xfId="61" applyNumberFormat="1" applyFont="1" applyFill="1" applyAlignment="1">
      <alignment horizontal="center" vertical="center" wrapText="1"/>
    </xf>
    <xf numFmtId="0" fontId="4" fillId="0" borderId="0" xfId="61" applyFont="1" applyFill="1" applyAlignment="1">
      <alignment horizontal="center" vertical="center"/>
    </xf>
    <xf numFmtId="0" fontId="4" fillId="0" borderId="0" xfId="61" applyFont="1" applyFill="1">
      <alignment vertical="center"/>
    </xf>
    <xf numFmtId="0" fontId="4" fillId="0" borderId="0" xfId="6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57" fontId="10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61" applyFont="1" applyFill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5 2" xfId="50"/>
    <cellStyle name="常规 12" xfId="51"/>
    <cellStyle name="常规_农业局" xfId="52"/>
    <cellStyle name="常规 2 2 2" xfId="53"/>
    <cellStyle name="常规 2_2-1统计表_1" xfId="54"/>
    <cellStyle name="常规 2 2" xfId="55"/>
    <cellStyle name="常规 14" xfId="56"/>
    <cellStyle name="常规 12 2" xfId="57"/>
    <cellStyle name="常规 17 2 2" xfId="58"/>
    <cellStyle name="常规 2" xfId="59"/>
    <cellStyle name="常规 2_附件2___年___省（自治区、直辖市）贫困县统筹整合使用财政涉农资金进度情况统计表+(2)_附件2___年___省（自治区、直辖市）贫困县统筹整合使用财政涉农资金进度情况统计表+(2)_整合资金涉及部门表" xfId="60"/>
    <cellStyle name="常规 3" xfId="61"/>
    <cellStyle name="常规_附件1-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view="pageBreakPreview" zoomScaleNormal="90" topLeftCell="A2" workbookViewId="0">
      <selection activeCell="B8" sqref="B8:H8"/>
    </sheetView>
  </sheetViews>
  <sheetFormatPr defaultColWidth="9" defaultRowHeight="21.95" customHeight="1"/>
  <cols>
    <col min="1" max="1" width="5.75833333333333" style="47" customWidth="1"/>
    <col min="2" max="2" width="21.525" style="48" customWidth="1"/>
    <col min="3" max="3" width="22.2166666666667" style="48" customWidth="1"/>
    <col min="4" max="4" width="9.725" style="49" customWidth="1"/>
    <col min="5" max="5" width="39.4416666666667" style="48" customWidth="1"/>
    <col min="6" max="6" width="9.58333333333333" style="1" customWidth="1"/>
    <col min="7" max="7" width="8.75" style="1" customWidth="1"/>
    <col min="8" max="8" width="9.99166666666667" style="1" customWidth="1"/>
    <col min="9" max="10" width="8.2" style="1" customWidth="1"/>
    <col min="11" max="12" width="7.21666666666667" style="1" customWidth="1"/>
    <col min="13" max="13" width="8.2" style="1" customWidth="1"/>
    <col min="14" max="14" width="10.1416666666667" style="1" customWidth="1"/>
    <col min="15" max="15" width="9.71666666666667" style="48" customWidth="1"/>
    <col min="16" max="16" width="10.825" style="1" customWidth="1"/>
    <col min="17" max="16384" width="9" style="1"/>
  </cols>
  <sheetData>
    <row r="1" ht="25" customHeight="1" spans="1:16">
      <c r="A1" s="4" t="s">
        <v>0</v>
      </c>
      <c r="B1" s="4"/>
      <c r="C1" s="6"/>
      <c r="D1" s="50"/>
      <c r="E1" s="6"/>
      <c r="F1" s="8"/>
      <c r="G1" s="8"/>
      <c r="H1" s="8"/>
      <c r="I1" s="8"/>
      <c r="J1" s="8"/>
      <c r="K1" s="8"/>
      <c r="L1" s="8"/>
      <c r="M1" s="8"/>
      <c r="N1" s="8"/>
      <c r="O1" s="9"/>
      <c r="P1" s="8"/>
    </row>
    <row r="2" ht="60" customHeight="1" spans="1:16">
      <c r="A2" s="10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="3" customFormat="1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4" t="s">
        <v>8</v>
      </c>
      <c r="I3" s="31"/>
      <c r="J3" s="31"/>
      <c r="K3" s="31"/>
      <c r="L3" s="31"/>
      <c r="M3" s="31"/>
      <c r="N3" s="37"/>
      <c r="O3" s="12" t="s">
        <v>9</v>
      </c>
      <c r="P3" s="12" t="s">
        <v>10</v>
      </c>
    </row>
    <row r="4" s="3" customFormat="1" ht="15" customHeight="1" spans="1:16">
      <c r="A4" s="12"/>
      <c r="B4" s="12"/>
      <c r="C4" s="12"/>
      <c r="D4" s="12"/>
      <c r="E4" s="12"/>
      <c r="F4" s="12"/>
      <c r="G4" s="12"/>
      <c r="H4" s="51"/>
      <c r="I4" s="61"/>
      <c r="J4" s="61"/>
      <c r="K4" s="61"/>
      <c r="L4" s="61"/>
      <c r="M4" s="61"/>
      <c r="N4" s="62"/>
      <c r="O4" s="12"/>
      <c r="P4" s="12"/>
    </row>
    <row r="5" s="1" customFormat="1" ht="30" customHeight="1" spans="1:16">
      <c r="A5" s="12"/>
      <c r="B5" s="12"/>
      <c r="C5" s="12"/>
      <c r="D5" s="12"/>
      <c r="E5" s="12"/>
      <c r="F5" s="12" t="s">
        <v>11</v>
      </c>
      <c r="G5" s="12" t="s">
        <v>12</v>
      </c>
      <c r="H5" s="15" t="s">
        <v>13</v>
      </c>
      <c r="I5" s="15" t="s">
        <v>14</v>
      </c>
      <c r="J5" s="15"/>
      <c r="K5" s="15"/>
      <c r="L5" s="15"/>
      <c r="M5" s="15"/>
      <c r="N5" s="15" t="s">
        <v>15</v>
      </c>
      <c r="O5" s="12"/>
      <c r="P5" s="12"/>
    </row>
    <row r="6" s="46" customFormat="1" ht="45" customHeight="1" spans="1:16">
      <c r="A6" s="12"/>
      <c r="B6" s="12"/>
      <c r="C6" s="12"/>
      <c r="D6" s="12"/>
      <c r="E6" s="12"/>
      <c r="F6" s="12"/>
      <c r="G6" s="12"/>
      <c r="H6" s="15"/>
      <c r="I6" s="15" t="s">
        <v>13</v>
      </c>
      <c r="J6" s="15" t="s">
        <v>16</v>
      </c>
      <c r="K6" s="15" t="s">
        <v>17</v>
      </c>
      <c r="L6" s="15" t="s">
        <v>18</v>
      </c>
      <c r="M6" s="15" t="s">
        <v>19</v>
      </c>
      <c r="N6" s="15"/>
      <c r="O6" s="12"/>
      <c r="P6" s="12"/>
    </row>
    <row r="7" s="46" customFormat="1" ht="40" customHeight="1" spans="1:16">
      <c r="A7" s="52"/>
      <c r="B7" s="53" t="s">
        <v>20</v>
      </c>
      <c r="C7" s="53"/>
      <c r="D7" s="53"/>
      <c r="E7" s="53"/>
      <c r="F7" s="53"/>
      <c r="G7" s="53"/>
      <c r="H7" s="54">
        <f>I7+N7</f>
        <v>642</v>
      </c>
      <c r="I7" s="54"/>
      <c r="J7" s="54"/>
      <c r="K7" s="54"/>
      <c r="L7" s="54"/>
      <c r="M7" s="54"/>
      <c r="N7" s="54">
        <f>SUM(N8:N15)</f>
        <v>642</v>
      </c>
      <c r="O7" s="53"/>
      <c r="P7" s="53"/>
    </row>
    <row r="8" s="46" customFormat="1" ht="89" customHeight="1" spans="1:16">
      <c r="A8" s="44">
        <v>1</v>
      </c>
      <c r="B8" s="17" t="s">
        <v>21</v>
      </c>
      <c r="C8" s="45" t="s">
        <v>22</v>
      </c>
      <c r="D8" s="17" t="s">
        <v>23</v>
      </c>
      <c r="E8" s="19" t="s">
        <v>24</v>
      </c>
      <c r="F8" s="17" t="s">
        <v>25</v>
      </c>
      <c r="G8" s="17" t="s">
        <v>26</v>
      </c>
      <c r="H8" s="17">
        <v>350</v>
      </c>
      <c r="I8" s="18"/>
      <c r="J8" s="18"/>
      <c r="K8" s="18"/>
      <c r="L8" s="18"/>
      <c r="M8" s="18"/>
      <c r="N8" s="17">
        <v>350</v>
      </c>
      <c r="O8" s="17" t="s">
        <v>25</v>
      </c>
      <c r="P8" s="17" t="s">
        <v>27</v>
      </c>
    </row>
    <row r="9" s="46" customFormat="1" ht="83" customHeight="1" spans="1:16">
      <c r="A9" s="44">
        <v>2</v>
      </c>
      <c r="B9" s="17" t="s">
        <v>28</v>
      </c>
      <c r="C9" s="19" t="s">
        <v>29</v>
      </c>
      <c r="D9" s="17" t="s">
        <v>23</v>
      </c>
      <c r="E9" s="55" t="s">
        <v>30</v>
      </c>
      <c r="F9" s="17" t="s">
        <v>31</v>
      </c>
      <c r="G9" s="17" t="s">
        <v>32</v>
      </c>
      <c r="H9" s="17">
        <v>60</v>
      </c>
      <c r="I9" s="63"/>
      <c r="J9" s="63"/>
      <c r="K9" s="63"/>
      <c r="L9" s="63"/>
      <c r="M9" s="63"/>
      <c r="N9" s="17">
        <v>60</v>
      </c>
      <c r="O9" s="17" t="s">
        <v>31</v>
      </c>
      <c r="P9" s="17" t="s">
        <v>27</v>
      </c>
    </row>
    <row r="10" s="46" customFormat="1" ht="100" customHeight="1" spans="1:16">
      <c r="A10" s="44">
        <v>3</v>
      </c>
      <c r="B10" s="17" t="s">
        <v>33</v>
      </c>
      <c r="C10" s="45" t="s">
        <v>34</v>
      </c>
      <c r="D10" s="17" t="s">
        <v>35</v>
      </c>
      <c r="E10" s="55" t="s">
        <v>36</v>
      </c>
      <c r="F10" s="17" t="s">
        <v>37</v>
      </c>
      <c r="G10" s="17" t="s">
        <v>38</v>
      </c>
      <c r="H10" s="56">
        <v>54</v>
      </c>
      <c r="I10" s="63"/>
      <c r="J10" s="63"/>
      <c r="K10" s="63"/>
      <c r="L10" s="63"/>
      <c r="M10" s="63"/>
      <c r="N10" s="56">
        <v>54</v>
      </c>
      <c r="O10" s="17" t="s">
        <v>37</v>
      </c>
      <c r="P10" s="17" t="s">
        <v>27</v>
      </c>
    </row>
    <row r="11" s="46" customFormat="1" ht="100" customHeight="1" spans="1:16">
      <c r="A11" s="44">
        <v>4</v>
      </c>
      <c r="B11" s="17" t="s">
        <v>39</v>
      </c>
      <c r="C11" s="45" t="s">
        <v>40</v>
      </c>
      <c r="D11" s="17" t="s">
        <v>35</v>
      </c>
      <c r="E11" s="55" t="s">
        <v>41</v>
      </c>
      <c r="F11" s="57" t="s">
        <v>42</v>
      </c>
      <c r="G11" s="58" t="s">
        <v>43</v>
      </c>
      <c r="H11" s="56">
        <v>19</v>
      </c>
      <c r="I11" s="63"/>
      <c r="J11" s="63"/>
      <c r="K11" s="63"/>
      <c r="L11" s="63"/>
      <c r="M11" s="63"/>
      <c r="N11" s="56">
        <v>19</v>
      </c>
      <c r="O11" s="17" t="s">
        <v>42</v>
      </c>
      <c r="P11" s="17" t="s">
        <v>27</v>
      </c>
    </row>
    <row r="12" s="46" customFormat="1" ht="100" customHeight="1" spans="1:16">
      <c r="A12" s="44">
        <v>5</v>
      </c>
      <c r="B12" s="17" t="s">
        <v>44</v>
      </c>
      <c r="C12" s="59" t="s">
        <v>45</v>
      </c>
      <c r="D12" s="17" t="s">
        <v>35</v>
      </c>
      <c r="E12" s="55" t="s">
        <v>46</v>
      </c>
      <c r="F12" s="60" t="s">
        <v>47</v>
      </c>
      <c r="G12" s="58" t="s">
        <v>48</v>
      </c>
      <c r="H12" s="56">
        <v>99</v>
      </c>
      <c r="I12" s="63"/>
      <c r="J12" s="63"/>
      <c r="K12" s="63"/>
      <c r="L12" s="63"/>
      <c r="M12" s="63"/>
      <c r="N12" s="56">
        <v>99</v>
      </c>
      <c r="O12" s="17" t="s">
        <v>47</v>
      </c>
      <c r="P12" s="17" t="s">
        <v>27</v>
      </c>
    </row>
    <row r="13" s="46" customFormat="1" ht="100" customHeight="1" spans="1:16">
      <c r="A13" s="44">
        <v>6</v>
      </c>
      <c r="B13" s="17" t="s">
        <v>49</v>
      </c>
      <c r="C13" s="59" t="s">
        <v>50</v>
      </c>
      <c r="D13" s="17" t="s">
        <v>35</v>
      </c>
      <c r="E13" s="55" t="s">
        <v>51</v>
      </c>
      <c r="F13" s="17" t="s">
        <v>52</v>
      </c>
      <c r="G13" s="17" t="s">
        <v>53</v>
      </c>
      <c r="H13" s="56">
        <v>51</v>
      </c>
      <c r="I13" s="63"/>
      <c r="J13" s="63"/>
      <c r="K13" s="63"/>
      <c r="L13" s="63"/>
      <c r="M13" s="63"/>
      <c r="N13" s="56">
        <v>51</v>
      </c>
      <c r="O13" s="17" t="s">
        <v>52</v>
      </c>
      <c r="P13" s="17" t="s">
        <v>27</v>
      </c>
    </row>
    <row r="14" s="46" customFormat="1" ht="83" customHeight="1" spans="1:16">
      <c r="A14" s="44">
        <v>7</v>
      </c>
      <c r="B14" s="17" t="s">
        <v>54</v>
      </c>
      <c r="C14" s="45" t="s">
        <v>55</v>
      </c>
      <c r="D14" s="17" t="s">
        <v>35</v>
      </c>
      <c r="E14" s="55" t="s">
        <v>56</v>
      </c>
      <c r="F14" s="58" t="s">
        <v>57</v>
      </c>
      <c r="G14" s="58" t="s">
        <v>58</v>
      </c>
      <c r="H14" s="56">
        <v>7</v>
      </c>
      <c r="I14" s="63"/>
      <c r="J14" s="63"/>
      <c r="K14" s="63"/>
      <c r="L14" s="63"/>
      <c r="M14" s="63"/>
      <c r="N14" s="56">
        <v>7</v>
      </c>
      <c r="O14" s="17" t="s">
        <v>57</v>
      </c>
      <c r="P14" s="17" t="s">
        <v>27</v>
      </c>
    </row>
    <row r="15" s="46" customFormat="1" ht="100" customHeight="1" spans="1:16">
      <c r="A15" s="44">
        <v>8</v>
      </c>
      <c r="B15" s="17" t="s">
        <v>59</v>
      </c>
      <c r="C15" s="45" t="s">
        <v>60</v>
      </c>
      <c r="D15" s="17" t="s">
        <v>35</v>
      </c>
      <c r="E15" s="55" t="s">
        <v>61</v>
      </c>
      <c r="F15" s="58" t="s">
        <v>62</v>
      </c>
      <c r="G15" s="58" t="s">
        <v>63</v>
      </c>
      <c r="H15" s="56">
        <v>2</v>
      </c>
      <c r="I15" s="63"/>
      <c r="J15" s="63"/>
      <c r="K15" s="63"/>
      <c r="L15" s="63"/>
      <c r="M15" s="63"/>
      <c r="N15" s="56">
        <v>2</v>
      </c>
      <c r="O15" s="17" t="s">
        <v>62</v>
      </c>
      <c r="P15" s="17" t="s">
        <v>27</v>
      </c>
    </row>
  </sheetData>
  <mergeCells count="16">
    <mergeCell ref="A1:B1"/>
    <mergeCell ref="A2:P2"/>
    <mergeCell ref="I5:M5"/>
    <mergeCell ref="A3:A6"/>
    <mergeCell ref="B3:B6"/>
    <mergeCell ref="C3:C6"/>
    <mergeCell ref="D3:D6"/>
    <mergeCell ref="E3:E6"/>
    <mergeCell ref="F5:F6"/>
    <mergeCell ref="G5:G6"/>
    <mergeCell ref="H5:H6"/>
    <mergeCell ref="N5:N6"/>
    <mergeCell ref="O3:O6"/>
    <mergeCell ref="P3:P6"/>
    <mergeCell ref="H3:N4"/>
    <mergeCell ref="F3:G4"/>
  </mergeCells>
  <conditionalFormatting sqref="B8:B15">
    <cfRule type="duplicateValues" dxfId="0" priority="1"/>
  </conditionalFormatting>
  <printOptions horizontalCentered="1"/>
  <pageMargins left="0.196527777777778" right="0.393055555555556" top="0.550694444444444" bottom="0.550694444444444" header="0.314583333333333" footer="0.393055555555556"/>
  <pageSetup paperSize="9" scale="73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view="pageBreakPreview" zoomScaleNormal="100" workbookViewId="0">
      <selection activeCell="I5" sqref="I5:M5"/>
    </sheetView>
  </sheetViews>
  <sheetFormatPr defaultColWidth="9" defaultRowHeight="13.5" outlineLevelRow="6"/>
  <cols>
    <col min="2" max="2" width="17.625" customWidth="1"/>
    <col min="3" max="3" width="27.375" customWidth="1"/>
    <col min="4" max="4" width="7.125" customWidth="1"/>
    <col min="5" max="5" width="30.25" customWidth="1"/>
    <col min="9" max="13" width="6.75" customWidth="1"/>
  </cols>
  <sheetData>
    <row r="1" ht="18.75" spans="1:16">
      <c r="A1" s="4" t="s">
        <v>64</v>
      </c>
      <c r="B1" s="4"/>
      <c r="C1" s="6"/>
      <c r="D1" s="6"/>
      <c r="E1" s="6"/>
      <c r="F1" s="8"/>
      <c r="G1" s="8"/>
      <c r="H1" s="8"/>
      <c r="I1" s="8"/>
      <c r="J1" s="8"/>
      <c r="K1" s="8"/>
      <c r="L1" s="8"/>
      <c r="M1" s="8"/>
      <c r="N1" s="8"/>
      <c r="O1" s="9"/>
      <c r="P1" s="8"/>
    </row>
    <row r="2" ht="28.5" spans="1:16">
      <c r="A2" s="10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43" t="s">
        <v>8</v>
      </c>
      <c r="I3" s="43"/>
      <c r="J3" s="43"/>
      <c r="K3" s="43"/>
      <c r="L3" s="43"/>
      <c r="M3" s="43"/>
      <c r="N3" s="43"/>
      <c r="O3" s="12" t="s">
        <v>9</v>
      </c>
      <c r="P3" s="12" t="s">
        <v>10</v>
      </c>
    </row>
    <row r="4" ht="23" customHeight="1" spans="1:16">
      <c r="A4" s="12"/>
      <c r="B4" s="12"/>
      <c r="C4" s="12"/>
      <c r="D4" s="12"/>
      <c r="E4" s="12"/>
      <c r="F4" s="12"/>
      <c r="G4" s="12"/>
      <c r="H4" s="43"/>
      <c r="I4" s="43"/>
      <c r="J4" s="43"/>
      <c r="K4" s="43"/>
      <c r="L4" s="43"/>
      <c r="M4" s="43"/>
      <c r="N4" s="43"/>
      <c r="O4" s="12"/>
      <c r="P4" s="12"/>
    </row>
    <row r="5" ht="23" customHeight="1" spans="1:16">
      <c r="A5" s="12"/>
      <c r="B5" s="12"/>
      <c r="C5" s="12"/>
      <c r="D5" s="12"/>
      <c r="E5" s="12"/>
      <c r="F5" s="12" t="s">
        <v>11</v>
      </c>
      <c r="G5" s="12" t="s">
        <v>12</v>
      </c>
      <c r="H5" s="15" t="s">
        <v>13</v>
      </c>
      <c r="I5" s="15" t="s">
        <v>14</v>
      </c>
      <c r="J5" s="15"/>
      <c r="K5" s="15"/>
      <c r="L5" s="15"/>
      <c r="M5" s="15"/>
      <c r="N5" s="15" t="s">
        <v>15</v>
      </c>
      <c r="O5" s="12"/>
      <c r="P5" s="12"/>
    </row>
    <row r="6" ht="32" customHeight="1" spans="1:16">
      <c r="A6" s="12"/>
      <c r="B6" s="12"/>
      <c r="C6" s="12"/>
      <c r="D6" s="12"/>
      <c r="E6" s="12"/>
      <c r="F6" s="12"/>
      <c r="G6" s="12"/>
      <c r="H6" s="15"/>
      <c r="I6" s="15" t="s">
        <v>13</v>
      </c>
      <c r="J6" s="15" t="s">
        <v>16</v>
      </c>
      <c r="K6" s="15" t="s">
        <v>17</v>
      </c>
      <c r="L6" s="15" t="s">
        <v>18</v>
      </c>
      <c r="M6" s="15" t="s">
        <v>19</v>
      </c>
      <c r="N6" s="15"/>
      <c r="O6" s="12"/>
      <c r="P6" s="12"/>
    </row>
    <row r="7" ht="253" customHeight="1" spans="1:16">
      <c r="A7" s="44">
        <v>1</v>
      </c>
      <c r="B7" s="19" t="s">
        <v>66</v>
      </c>
      <c r="C7" s="45" t="s">
        <v>67</v>
      </c>
      <c r="D7" s="18" t="s">
        <v>68</v>
      </c>
      <c r="E7" s="19" t="s">
        <v>69</v>
      </c>
      <c r="F7" s="17" t="s">
        <v>70</v>
      </c>
      <c r="G7" s="17" t="s">
        <v>71</v>
      </c>
      <c r="H7" s="17">
        <v>102</v>
      </c>
      <c r="I7" s="17">
        <v>102</v>
      </c>
      <c r="J7" s="18"/>
      <c r="K7" s="18"/>
      <c r="L7" s="18"/>
      <c r="M7" s="17">
        <v>102</v>
      </c>
      <c r="N7" s="17"/>
      <c r="O7" s="17" t="s">
        <v>70</v>
      </c>
      <c r="P7" s="17" t="s">
        <v>27</v>
      </c>
    </row>
  </sheetData>
  <mergeCells count="16">
    <mergeCell ref="A1:B1"/>
    <mergeCell ref="A2:P2"/>
    <mergeCell ref="I5:M5"/>
    <mergeCell ref="A3:A6"/>
    <mergeCell ref="B3:B6"/>
    <mergeCell ref="C3:C6"/>
    <mergeCell ref="D3:D6"/>
    <mergeCell ref="E3:E6"/>
    <mergeCell ref="F5:F6"/>
    <mergeCell ref="G5:G6"/>
    <mergeCell ref="H5:H6"/>
    <mergeCell ref="N5:N6"/>
    <mergeCell ref="O3:O6"/>
    <mergeCell ref="P3:P6"/>
    <mergeCell ref="H3:N4"/>
    <mergeCell ref="F3:G4"/>
  </mergeCells>
  <conditionalFormatting sqref="B7">
    <cfRule type="duplicateValues" dxfId="0" priority="1"/>
  </conditionalFormatting>
  <pageMargins left="0.75" right="0.75" top="1" bottom="1" header="0.5" footer="0.5"/>
  <pageSetup paperSize="9" scale="7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view="pageBreakPreview" zoomScaleNormal="100" workbookViewId="0">
      <selection activeCell="T8" sqref="T8"/>
    </sheetView>
  </sheetViews>
  <sheetFormatPr defaultColWidth="9" defaultRowHeight="13.5"/>
  <cols>
    <col min="1" max="1" width="5" style="1" customWidth="1"/>
    <col min="2" max="2" width="13.5" style="1" customWidth="1"/>
    <col min="3" max="3" width="26.375" style="1" customWidth="1"/>
    <col min="4" max="4" width="8.75" style="2" customWidth="1"/>
    <col min="5" max="5" width="29" style="1" customWidth="1"/>
    <col min="6" max="6" width="9" style="3"/>
    <col min="7" max="7" width="9.375" style="3" customWidth="1"/>
    <col min="8" max="8" width="9.25" style="1"/>
    <col min="9" max="9" width="11.75" style="1" customWidth="1"/>
    <col min="10" max="10" width="9" style="1" customWidth="1"/>
    <col min="11" max="11" width="5.25" style="1" customWidth="1"/>
    <col min="12" max="12" width="7.25" style="1" customWidth="1"/>
    <col min="13" max="13" width="5.75" style="1" customWidth="1"/>
    <col min="14" max="15" width="6.875" style="1" customWidth="1"/>
    <col min="16" max="16" width="7.625" style="1" customWidth="1"/>
    <col min="17" max="17" width="10" style="1" customWidth="1"/>
    <col min="18" max="19" width="9" style="1"/>
    <col min="20" max="20" width="7.625" style="1" customWidth="1"/>
    <col min="21" max="21" width="6.125" style="1" customWidth="1"/>
    <col min="22" max="16384" width="9" style="1"/>
  </cols>
  <sheetData>
    <row r="1" ht="25" customHeight="1" spans="1:18">
      <c r="A1" s="4" t="s">
        <v>72</v>
      </c>
      <c r="B1" s="5"/>
      <c r="C1" s="6"/>
      <c r="D1" s="7"/>
      <c r="E1" s="8"/>
      <c r="F1" s="9"/>
      <c r="G1" s="7"/>
      <c r="H1" s="8"/>
      <c r="I1" s="8"/>
      <c r="J1" s="8"/>
      <c r="K1" s="8"/>
      <c r="L1" s="8"/>
      <c r="M1" s="8"/>
      <c r="N1" s="8"/>
      <c r="O1" s="8"/>
      <c r="P1" s="8"/>
      <c r="Q1" s="9"/>
      <c r="R1" s="8"/>
    </row>
    <row r="2" ht="28.5" spans="1:21">
      <c r="A2" s="10" t="s">
        <v>73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ht="24" customHeight="1" spans="1:2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74</v>
      </c>
      <c r="G3" s="12"/>
      <c r="H3" s="14" t="s">
        <v>8</v>
      </c>
      <c r="I3" s="31"/>
      <c r="J3" s="31"/>
      <c r="K3" s="31"/>
      <c r="L3" s="31"/>
      <c r="M3" s="31"/>
      <c r="N3" s="31"/>
      <c r="O3" s="31"/>
      <c r="P3" s="31"/>
      <c r="Q3" s="37"/>
      <c r="R3" s="12" t="s">
        <v>9</v>
      </c>
      <c r="S3" s="12" t="s">
        <v>10</v>
      </c>
      <c r="T3" s="38" t="s">
        <v>75</v>
      </c>
      <c r="U3" s="13" t="s">
        <v>76</v>
      </c>
    </row>
    <row r="4" ht="27" customHeight="1" spans="1:21">
      <c r="A4" s="12"/>
      <c r="B4" s="12"/>
      <c r="C4" s="12"/>
      <c r="D4" s="13"/>
      <c r="E4" s="12"/>
      <c r="F4" s="12" t="s">
        <v>11</v>
      </c>
      <c r="G4" s="12" t="s">
        <v>12</v>
      </c>
      <c r="H4" s="15" t="s">
        <v>13</v>
      </c>
      <c r="I4" s="15" t="s">
        <v>14</v>
      </c>
      <c r="J4" s="15"/>
      <c r="K4" s="15"/>
      <c r="L4" s="15"/>
      <c r="M4" s="15"/>
      <c r="N4" s="15"/>
      <c r="O4" s="15"/>
      <c r="P4" s="15"/>
      <c r="Q4" s="15" t="s">
        <v>15</v>
      </c>
      <c r="R4" s="12"/>
      <c r="S4" s="12"/>
      <c r="T4" s="39"/>
      <c r="U4" s="13"/>
    </row>
    <row r="5" ht="32" customHeight="1" spans="1:21">
      <c r="A5" s="12"/>
      <c r="B5" s="12"/>
      <c r="C5" s="12"/>
      <c r="D5" s="13"/>
      <c r="E5" s="12"/>
      <c r="F5" s="12"/>
      <c r="G5" s="12"/>
      <c r="H5" s="15"/>
      <c r="I5" s="15" t="s">
        <v>13</v>
      </c>
      <c r="J5" s="15" t="s">
        <v>77</v>
      </c>
      <c r="K5" s="15" t="s">
        <v>78</v>
      </c>
      <c r="L5" s="15" t="s">
        <v>79</v>
      </c>
      <c r="M5" s="15" t="s">
        <v>80</v>
      </c>
      <c r="N5" s="15" t="s">
        <v>81</v>
      </c>
      <c r="O5" s="15" t="s">
        <v>82</v>
      </c>
      <c r="P5" s="15" t="s">
        <v>19</v>
      </c>
      <c r="Q5" s="15"/>
      <c r="R5" s="12"/>
      <c r="S5" s="12"/>
      <c r="T5" s="40"/>
      <c r="U5" s="13"/>
    </row>
    <row r="6" ht="39" customHeight="1" spans="1:21">
      <c r="A6" s="16"/>
      <c r="B6" s="17" t="s">
        <v>20</v>
      </c>
      <c r="C6" s="17"/>
      <c r="D6" s="18"/>
      <c r="E6" s="19"/>
      <c r="F6" s="17"/>
      <c r="G6" s="17"/>
      <c r="H6" s="18">
        <f>SUM(H7:H31)</f>
        <v>2615</v>
      </c>
      <c r="I6" s="32">
        <f>SUM(I7:I31)</f>
        <v>1750.1392</v>
      </c>
      <c r="J6" s="32">
        <f t="shared" ref="J6:Q6" si="0">SUM(J7:J31)</f>
        <v>443.1392</v>
      </c>
      <c r="K6" s="18"/>
      <c r="L6" s="18">
        <f t="shared" si="0"/>
        <v>451.5</v>
      </c>
      <c r="M6" s="33"/>
      <c r="N6" s="33">
        <f t="shared" si="0"/>
        <v>221</v>
      </c>
      <c r="O6" s="33">
        <f t="shared" si="0"/>
        <v>58</v>
      </c>
      <c r="P6" s="18">
        <f t="shared" si="0"/>
        <v>576.5</v>
      </c>
      <c r="Q6" s="32">
        <f t="shared" si="0"/>
        <v>864.8608</v>
      </c>
      <c r="R6" s="17"/>
      <c r="S6" s="41"/>
      <c r="T6" s="18">
        <f>SUM(T7:T31)</f>
        <v>-37</v>
      </c>
      <c r="U6" s="41"/>
    </row>
    <row r="7" ht="73" customHeight="1" spans="1:21">
      <c r="A7" s="20">
        <v>1</v>
      </c>
      <c r="B7" s="21" t="s">
        <v>83</v>
      </c>
      <c r="C7" s="22" t="s">
        <v>84</v>
      </c>
      <c r="D7" s="23" t="s">
        <v>68</v>
      </c>
      <c r="E7" s="21" t="s">
        <v>85</v>
      </c>
      <c r="F7" s="24" t="s">
        <v>52</v>
      </c>
      <c r="G7" s="24" t="s">
        <v>86</v>
      </c>
      <c r="H7" s="25">
        <f t="shared" ref="H7:H23" si="1">I7+Q7</f>
        <v>235</v>
      </c>
      <c r="I7" s="25">
        <f t="shared" ref="I7:I23" si="2">SUM(J7:P7)</f>
        <v>207.1392</v>
      </c>
      <c r="J7" s="24">
        <v>59.1392</v>
      </c>
      <c r="K7" s="24"/>
      <c r="L7" s="24">
        <v>13.5</v>
      </c>
      <c r="M7" s="24"/>
      <c r="N7" s="34"/>
      <c r="O7" s="34"/>
      <c r="P7" s="35">
        <v>134.5</v>
      </c>
      <c r="Q7" s="24">
        <v>27.8608</v>
      </c>
      <c r="R7" s="24" t="s">
        <v>52</v>
      </c>
      <c r="S7" s="24" t="s">
        <v>87</v>
      </c>
      <c r="T7" s="24"/>
      <c r="U7" s="34"/>
    </row>
    <row r="8" ht="74" customHeight="1" spans="1:21">
      <c r="A8" s="20">
        <v>2</v>
      </c>
      <c r="B8" s="21" t="s">
        <v>88</v>
      </c>
      <c r="C8" s="22" t="s">
        <v>89</v>
      </c>
      <c r="D8" s="23" t="s">
        <v>68</v>
      </c>
      <c r="E8" s="21" t="s">
        <v>90</v>
      </c>
      <c r="F8" s="24" t="s">
        <v>52</v>
      </c>
      <c r="G8" s="24" t="s">
        <v>86</v>
      </c>
      <c r="H8" s="25">
        <f t="shared" si="1"/>
        <v>128</v>
      </c>
      <c r="I8" s="25">
        <f t="shared" si="2"/>
        <v>128</v>
      </c>
      <c r="J8" s="34"/>
      <c r="K8" s="34"/>
      <c r="L8" s="24">
        <v>128</v>
      </c>
      <c r="M8" s="24"/>
      <c r="N8" s="34"/>
      <c r="O8" s="34"/>
      <c r="P8" s="34"/>
      <c r="Q8" s="34"/>
      <c r="R8" s="24" t="s">
        <v>52</v>
      </c>
      <c r="S8" s="24" t="s">
        <v>91</v>
      </c>
      <c r="T8" s="24"/>
      <c r="U8" s="34"/>
    </row>
    <row r="9" ht="70" customHeight="1" spans="1:21">
      <c r="A9" s="20">
        <v>3</v>
      </c>
      <c r="B9" s="21" t="s">
        <v>92</v>
      </c>
      <c r="C9" s="22" t="s">
        <v>93</v>
      </c>
      <c r="D9" s="23" t="s">
        <v>68</v>
      </c>
      <c r="E9" s="21" t="s">
        <v>94</v>
      </c>
      <c r="F9" s="24" t="s">
        <v>52</v>
      </c>
      <c r="G9" s="24" t="s">
        <v>86</v>
      </c>
      <c r="H9" s="25">
        <f t="shared" si="1"/>
        <v>56</v>
      </c>
      <c r="I9" s="25">
        <f t="shared" si="2"/>
        <v>56</v>
      </c>
      <c r="J9" s="24">
        <v>56</v>
      </c>
      <c r="K9" s="24"/>
      <c r="L9" s="34"/>
      <c r="M9" s="34"/>
      <c r="N9" s="34"/>
      <c r="O9" s="34"/>
      <c r="P9" s="34"/>
      <c r="Q9" s="34"/>
      <c r="R9" s="24" t="s">
        <v>52</v>
      </c>
      <c r="S9" s="24" t="s">
        <v>95</v>
      </c>
      <c r="T9" s="24"/>
      <c r="U9" s="24" t="s">
        <v>96</v>
      </c>
    </row>
    <row r="10" ht="74" customHeight="1" spans="1:21">
      <c r="A10" s="20">
        <v>4</v>
      </c>
      <c r="B10" s="21" t="s">
        <v>97</v>
      </c>
      <c r="C10" s="22" t="s">
        <v>98</v>
      </c>
      <c r="D10" s="23" t="s">
        <v>68</v>
      </c>
      <c r="E10" s="21" t="s">
        <v>99</v>
      </c>
      <c r="F10" s="24" t="s">
        <v>52</v>
      </c>
      <c r="G10" s="24" t="s">
        <v>86</v>
      </c>
      <c r="H10" s="25">
        <f t="shared" si="1"/>
        <v>286</v>
      </c>
      <c r="I10" s="25">
        <f t="shared" si="2"/>
        <v>286</v>
      </c>
      <c r="J10" s="24">
        <v>126</v>
      </c>
      <c r="K10" s="24"/>
      <c r="L10" s="24">
        <v>160</v>
      </c>
      <c r="M10" s="24"/>
      <c r="N10" s="34"/>
      <c r="O10" s="34"/>
      <c r="P10" s="34"/>
      <c r="Q10" s="34"/>
      <c r="R10" s="24" t="s">
        <v>52</v>
      </c>
      <c r="S10" s="24" t="s">
        <v>95</v>
      </c>
      <c r="T10" s="24"/>
      <c r="U10" s="24" t="s">
        <v>96</v>
      </c>
    </row>
    <row r="11" ht="69" customHeight="1" spans="1:21">
      <c r="A11" s="20">
        <v>5</v>
      </c>
      <c r="B11" s="21" t="s">
        <v>100</v>
      </c>
      <c r="C11" s="22" t="s">
        <v>101</v>
      </c>
      <c r="D11" s="23" t="s">
        <v>68</v>
      </c>
      <c r="E11" s="21" t="s">
        <v>102</v>
      </c>
      <c r="F11" s="24" t="s">
        <v>70</v>
      </c>
      <c r="G11" s="24" t="s">
        <v>103</v>
      </c>
      <c r="H11" s="25">
        <f t="shared" si="1"/>
        <v>98</v>
      </c>
      <c r="I11" s="25">
        <f t="shared" si="2"/>
        <v>98</v>
      </c>
      <c r="J11" s="34"/>
      <c r="K11" s="34"/>
      <c r="L11" s="34"/>
      <c r="M11" s="34"/>
      <c r="N11" s="34"/>
      <c r="O11" s="34"/>
      <c r="P11" s="24">
        <v>98</v>
      </c>
      <c r="Q11" s="34"/>
      <c r="R11" s="24" t="s">
        <v>70</v>
      </c>
      <c r="S11" s="24" t="s">
        <v>95</v>
      </c>
      <c r="T11" s="24">
        <v>-37</v>
      </c>
      <c r="U11" s="24" t="s">
        <v>104</v>
      </c>
    </row>
    <row r="12" ht="77" customHeight="1" spans="1:21">
      <c r="A12" s="20">
        <v>6</v>
      </c>
      <c r="B12" s="21" t="s">
        <v>105</v>
      </c>
      <c r="C12" s="22" t="s">
        <v>106</v>
      </c>
      <c r="D12" s="23" t="s">
        <v>68</v>
      </c>
      <c r="E12" s="21" t="s">
        <v>107</v>
      </c>
      <c r="F12" s="24" t="s">
        <v>42</v>
      </c>
      <c r="G12" s="24" t="s">
        <v>108</v>
      </c>
      <c r="H12" s="25">
        <f t="shared" si="1"/>
        <v>246</v>
      </c>
      <c r="I12" s="25">
        <f t="shared" si="2"/>
        <v>58</v>
      </c>
      <c r="J12" s="34"/>
      <c r="K12" s="34"/>
      <c r="L12" s="34"/>
      <c r="M12" s="34"/>
      <c r="N12" s="24"/>
      <c r="O12" s="24">
        <v>58</v>
      </c>
      <c r="P12" s="34"/>
      <c r="Q12" s="24">
        <v>188</v>
      </c>
      <c r="R12" s="24" t="s">
        <v>42</v>
      </c>
      <c r="S12" s="24" t="s">
        <v>95</v>
      </c>
      <c r="T12" s="24"/>
      <c r="U12" s="24"/>
    </row>
    <row r="13" ht="78" customHeight="1" spans="1:21">
      <c r="A13" s="20">
        <v>7</v>
      </c>
      <c r="B13" s="21" t="s">
        <v>109</v>
      </c>
      <c r="C13" s="22" t="s">
        <v>110</v>
      </c>
      <c r="D13" s="23" t="s">
        <v>68</v>
      </c>
      <c r="E13" s="21" t="s">
        <v>111</v>
      </c>
      <c r="F13" s="24" t="s">
        <v>62</v>
      </c>
      <c r="G13" s="24" t="s">
        <v>112</v>
      </c>
      <c r="H13" s="25">
        <f t="shared" si="1"/>
        <v>91</v>
      </c>
      <c r="I13" s="25">
        <f t="shared" si="2"/>
        <v>91</v>
      </c>
      <c r="J13" s="34"/>
      <c r="K13" s="34"/>
      <c r="L13" s="34"/>
      <c r="M13" s="34"/>
      <c r="N13" s="24">
        <v>91</v>
      </c>
      <c r="O13" s="24"/>
      <c r="P13" s="34"/>
      <c r="Q13" s="34"/>
      <c r="R13" s="24" t="s">
        <v>62</v>
      </c>
      <c r="S13" s="24" t="s">
        <v>95</v>
      </c>
      <c r="T13" s="24"/>
      <c r="U13" s="24"/>
    </row>
    <row r="14" ht="66" customHeight="1" spans="1:21">
      <c r="A14" s="20">
        <v>8</v>
      </c>
      <c r="B14" s="21" t="s">
        <v>113</v>
      </c>
      <c r="C14" s="22" t="s">
        <v>114</v>
      </c>
      <c r="D14" s="23" t="s">
        <v>68</v>
      </c>
      <c r="E14" s="21" t="s">
        <v>115</v>
      </c>
      <c r="F14" s="24" t="s">
        <v>116</v>
      </c>
      <c r="G14" s="24" t="s">
        <v>117</v>
      </c>
      <c r="H14" s="25">
        <f t="shared" si="1"/>
        <v>127</v>
      </c>
      <c r="I14" s="25">
        <f t="shared" si="2"/>
        <v>127</v>
      </c>
      <c r="J14" s="34"/>
      <c r="K14" s="34"/>
      <c r="L14" s="24">
        <v>127</v>
      </c>
      <c r="M14" s="24"/>
      <c r="N14" s="34"/>
      <c r="O14" s="34"/>
      <c r="P14" s="34"/>
      <c r="Q14" s="34"/>
      <c r="R14" s="35" t="s">
        <v>116</v>
      </c>
      <c r="S14" s="24" t="s">
        <v>95</v>
      </c>
      <c r="T14" s="24"/>
      <c r="U14" s="24" t="s">
        <v>96</v>
      </c>
    </row>
    <row r="15" ht="75" customHeight="1" spans="1:21">
      <c r="A15" s="20">
        <v>9</v>
      </c>
      <c r="B15" s="21" t="s">
        <v>118</v>
      </c>
      <c r="C15" s="22" t="s">
        <v>119</v>
      </c>
      <c r="D15" s="23" t="s">
        <v>68</v>
      </c>
      <c r="E15" s="21" t="s">
        <v>120</v>
      </c>
      <c r="F15" s="24" t="s">
        <v>47</v>
      </c>
      <c r="G15" s="24" t="s">
        <v>121</v>
      </c>
      <c r="H15" s="25">
        <f t="shared" si="1"/>
        <v>23</v>
      </c>
      <c r="I15" s="25">
        <f t="shared" si="2"/>
        <v>23</v>
      </c>
      <c r="J15" s="34"/>
      <c r="K15" s="34"/>
      <c r="L15" s="24">
        <v>23</v>
      </c>
      <c r="M15" s="24"/>
      <c r="N15" s="34"/>
      <c r="O15" s="34"/>
      <c r="P15" s="34"/>
      <c r="Q15" s="34"/>
      <c r="R15" s="35" t="s">
        <v>47</v>
      </c>
      <c r="S15" s="24" t="s">
        <v>95</v>
      </c>
      <c r="T15" s="24"/>
      <c r="U15" s="24"/>
    </row>
    <row r="16" ht="93" customHeight="1" spans="1:21">
      <c r="A16" s="20">
        <v>10</v>
      </c>
      <c r="B16" s="21" t="s">
        <v>122</v>
      </c>
      <c r="C16" s="22" t="s">
        <v>123</v>
      </c>
      <c r="D16" s="23" t="s">
        <v>68</v>
      </c>
      <c r="E16" s="21" t="s">
        <v>124</v>
      </c>
      <c r="F16" s="24" t="s">
        <v>47</v>
      </c>
      <c r="G16" s="24" t="s">
        <v>125</v>
      </c>
      <c r="H16" s="25">
        <f t="shared" si="1"/>
        <v>62</v>
      </c>
      <c r="I16" s="25">
        <f t="shared" si="2"/>
        <v>62</v>
      </c>
      <c r="J16" s="34"/>
      <c r="K16" s="34"/>
      <c r="L16" s="34"/>
      <c r="M16" s="34"/>
      <c r="N16" s="34"/>
      <c r="O16" s="34"/>
      <c r="P16" s="24">
        <v>62</v>
      </c>
      <c r="Q16" s="34"/>
      <c r="R16" s="35" t="s">
        <v>47</v>
      </c>
      <c r="S16" s="24" t="s">
        <v>95</v>
      </c>
      <c r="T16" s="24"/>
      <c r="U16" s="24"/>
    </row>
    <row r="17" ht="84" customHeight="1" spans="1:21">
      <c r="A17" s="20">
        <v>11</v>
      </c>
      <c r="B17" s="21" t="s">
        <v>126</v>
      </c>
      <c r="C17" s="22" t="s">
        <v>127</v>
      </c>
      <c r="D17" s="23" t="s">
        <v>68</v>
      </c>
      <c r="E17" s="21" t="s">
        <v>128</v>
      </c>
      <c r="F17" s="24" t="s">
        <v>47</v>
      </c>
      <c r="G17" s="24" t="s">
        <v>129</v>
      </c>
      <c r="H17" s="25">
        <f t="shared" si="1"/>
        <v>40</v>
      </c>
      <c r="I17" s="25">
        <f t="shared" si="2"/>
        <v>40</v>
      </c>
      <c r="J17" s="34"/>
      <c r="K17" s="34"/>
      <c r="L17" s="34"/>
      <c r="M17" s="34"/>
      <c r="N17" s="34"/>
      <c r="O17" s="34"/>
      <c r="P17" s="24">
        <v>40</v>
      </c>
      <c r="Q17" s="34"/>
      <c r="R17" s="35" t="s">
        <v>47</v>
      </c>
      <c r="S17" s="24" t="s">
        <v>95</v>
      </c>
      <c r="T17" s="24"/>
      <c r="U17" s="24"/>
    </row>
    <row r="18" ht="75" customHeight="1" spans="1:21">
      <c r="A18" s="20">
        <v>12</v>
      </c>
      <c r="B18" s="21" t="s">
        <v>130</v>
      </c>
      <c r="C18" s="22" t="s">
        <v>131</v>
      </c>
      <c r="D18" s="23" t="s">
        <v>68</v>
      </c>
      <c r="E18" s="21" t="s">
        <v>132</v>
      </c>
      <c r="F18" s="24" t="s">
        <v>47</v>
      </c>
      <c r="G18" s="24" t="s">
        <v>133</v>
      </c>
      <c r="H18" s="25">
        <f t="shared" si="1"/>
        <v>33</v>
      </c>
      <c r="I18" s="25">
        <f t="shared" si="2"/>
        <v>26</v>
      </c>
      <c r="J18" s="34"/>
      <c r="K18" s="34"/>
      <c r="L18" s="34"/>
      <c r="M18" s="34"/>
      <c r="N18" s="24">
        <v>26</v>
      </c>
      <c r="O18" s="24"/>
      <c r="P18" s="34"/>
      <c r="Q18" s="24">
        <v>7</v>
      </c>
      <c r="R18" s="35" t="s">
        <v>47</v>
      </c>
      <c r="S18" s="24" t="s">
        <v>95</v>
      </c>
      <c r="T18" s="24"/>
      <c r="U18" s="24"/>
    </row>
    <row r="19" ht="70" customHeight="1" spans="1:21">
      <c r="A19" s="20">
        <v>13</v>
      </c>
      <c r="B19" s="21" t="s">
        <v>134</v>
      </c>
      <c r="C19" s="22" t="s">
        <v>135</v>
      </c>
      <c r="D19" s="23" t="s">
        <v>68</v>
      </c>
      <c r="E19" s="21" t="s">
        <v>136</v>
      </c>
      <c r="F19" s="24" t="s">
        <v>47</v>
      </c>
      <c r="G19" s="24" t="s">
        <v>137</v>
      </c>
      <c r="H19" s="25">
        <f t="shared" si="1"/>
        <v>65</v>
      </c>
      <c r="I19" s="25">
        <f t="shared" si="2"/>
        <v>65</v>
      </c>
      <c r="J19" s="34"/>
      <c r="K19" s="34"/>
      <c r="L19" s="34"/>
      <c r="M19" s="34"/>
      <c r="N19" s="34"/>
      <c r="O19" s="34"/>
      <c r="P19" s="24">
        <v>65</v>
      </c>
      <c r="Q19" s="34"/>
      <c r="R19" s="35" t="s">
        <v>47</v>
      </c>
      <c r="S19" s="24" t="s">
        <v>95</v>
      </c>
      <c r="T19" s="24"/>
      <c r="U19" s="24"/>
    </row>
    <row r="20" ht="66" customHeight="1" spans="1:21">
      <c r="A20" s="20">
        <v>14</v>
      </c>
      <c r="B20" s="21" t="s">
        <v>138</v>
      </c>
      <c r="C20" s="21" t="s">
        <v>139</v>
      </c>
      <c r="D20" s="23" t="s">
        <v>68</v>
      </c>
      <c r="E20" s="21" t="s">
        <v>140</v>
      </c>
      <c r="F20" s="24" t="s">
        <v>47</v>
      </c>
      <c r="G20" s="24" t="s">
        <v>141</v>
      </c>
      <c r="H20" s="25">
        <f t="shared" si="1"/>
        <v>104</v>
      </c>
      <c r="I20" s="25">
        <f t="shared" si="2"/>
        <v>104</v>
      </c>
      <c r="J20" s="34"/>
      <c r="K20" s="34"/>
      <c r="L20" s="34"/>
      <c r="M20" s="34"/>
      <c r="N20" s="24">
        <v>104</v>
      </c>
      <c r="O20" s="24"/>
      <c r="P20" s="24"/>
      <c r="Q20" s="34"/>
      <c r="R20" s="24" t="s">
        <v>47</v>
      </c>
      <c r="S20" s="24" t="s">
        <v>95</v>
      </c>
      <c r="T20" s="24"/>
      <c r="U20" s="24" t="s">
        <v>142</v>
      </c>
    </row>
    <row r="21" ht="64" customHeight="1" spans="1:21">
      <c r="A21" s="20">
        <v>15</v>
      </c>
      <c r="B21" s="21" t="s">
        <v>143</v>
      </c>
      <c r="C21" s="21" t="s">
        <v>67</v>
      </c>
      <c r="D21" s="23" t="s">
        <v>68</v>
      </c>
      <c r="E21" s="21" t="s">
        <v>144</v>
      </c>
      <c r="F21" s="24" t="s">
        <v>52</v>
      </c>
      <c r="G21" s="24" t="s">
        <v>145</v>
      </c>
      <c r="H21" s="25">
        <f t="shared" si="1"/>
        <v>96</v>
      </c>
      <c r="I21" s="25">
        <f t="shared" si="2"/>
        <v>96</v>
      </c>
      <c r="J21" s="34"/>
      <c r="K21" s="34"/>
      <c r="L21" s="34"/>
      <c r="M21" s="34"/>
      <c r="N21" s="34"/>
      <c r="O21" s="34"/>
      <c r="P21" s="24">
        <v>96</v>
      </c>
      <c r="Q21" s="34"/>
      <c r="R21" s="24" t="s">
        <v>52</v>
      </c>
      <c r="S21" s="24" t="s">
        <v>87</v>
      </c>
      <c r="T21" s="24"/>
      <c r="U21" s="24"/>
    </row>
    <row r="22" ht="67" customHeight="1" spans="1:21">
      <c r="A22" s="20">
        <v>16</v>
      </c>
      <c r="B22" s="21" t="s">
        <v>146</v>
      </c>
      <c r="C22" s="21" t="s">
        <v>147</v>
      </c>
      <c r="D22" s="23" t="s">
        <v>68</v>
      </c>
      <c r="E22" s="21" t="s">
        <v>148</v>
      </c>
      <c r="F22" s="24" t="s">
        <v>52</v>
      </c>
      <c r="G22" s="24" t="s">
        <v>149</v>
      </c>
      <c r="H22" s="25">
        <f t="shared" si="1"/>
        <v>81</v>
      </c>
      <c r="I22" s="25">
        <f t="shared" si="2"/>
        <v>81</v>
      </c>
      <c r="J22" s="34"/>
      <c r="K22" s="34"/>
      <c r="L22" s="34"/>
      <c r="M22" s="34"/>
      <c r="N22" s="34"/>
      <c r="O22" s="34"/>
      <c r="P22" s="24">
        <v>81</v>
      </c>
      <c r="Q22" s="34"/>
      <c r="R22" s="24" t="s">
        <v>52</v>
      </c>
      <c r="S22" s="24" t="s">
        <v>87</v>
      </c>
      <c r="T22" s="24"/>
      <c r="U22" s="24"/>
    </row>
    <row r="23" ht="64" customHeight="1" spans="1:21">
      <c r="A23" s="20">
        <v>17</v>
      </c>
      <c r="B23" s="21" t="s">
        <v>150</v>
      </c>
      <c r="C23" s="22" t="s">
        <v>151</v>
      </c>
      <c r="D23" s="23" t="s">
        <v>68</v>
      </c>
      <c r="E23" s="21" t="s">
        <v>152</v>
      </c>
      <c r="F23" s="24" t="s">
        <v>62</v>
      </c>
      <c r="G23" s="24" t="s">
        <v>153</v>
      </c>
      <c r="H23" s="25">
        <f t="shared" si="1"/>
        <v>202</v>
      </c>
      <c r="I23" s="25">
        <f t="shared" si="2"/>
        <v>202</v>
      </c>
      <c r="J23" s="24">
        <v>202</v>
      </c>
      <c r="K23" s="24"/>
      <c r="L23" s="24"/>
      <c r="M23" s="24"/>
      <c r="N23" s="24"/>
      <c r="O23" s="24"/>
      <c r="P23" s="24"/>
      <c r="Q23" s="24"/>
      <c r="R23" s="24" t="s">
        <v>154</v>
      </c>
      <c r="S23" s="24" t="s">
        <v>87</v>
      </c>
      <c r="T23" s="24"/>
      <c r="U23" s="24"/>
    </row>
    <row r="24" ht="72" customHeight="1" spans="1:21">
      <c r="A24" s="20">
        <v>18</v>
      </c>
      <c r="B24" s="24" t="s">
        <v>21</v>
      </c>
      <c r="C24" s="22" t="s">
        <v>22</v>
      </c>
      <c r="D24" s="24" t="s">
        <v>23</v>
      </c>
      <c r="E24" s="21" t="s">
        <v>24</v>
      </c>
      <c r="F24" s="24" t="s">
        <v>25</v>
      </c>
      <c r="G24" s="24" t="s">
        <v>26</v>
      </c>
      <c r="H24" s="24">
        <v>350</v>
      </c>
      <c r="I24" s="25"/>
      <c r="J24" s="24"/>
      <c r="K24" s="24"/>
      <c r="L24" s="24"/>
      <c r="M24" s="24"/>
      <c r="N24" s="24"/>
      <c r="O24" s="24"/>
      <c r="P24" s="24"/>
      <c r="Q24" s="24">
        <v>350</v>
      </c>
      <c r="R24" s="24" t="s">
        <v>25</v>
      </c>
      <c r="S24" s="24" t="s">
        <v>87</v>
      </c>
      <c r="T24" s="24"/>
      <c r="U24" s="24" t="s">
        <v>155</v>
      </c>
    </row>
    <row r="25" ht="63" customHeight="1" spans="1:21">
      <c r="A25" s="20">
        <v>19</v>
      </c>
      <c r="B25" s="24" t="s">
        <v>28</v>
      </c>
      <c r="C25" s="21" t="s">
        <v>29</v>
      </c>
      <c r="D25" s="24" t="s">
        <v>23</v>
      </c>
      <c r="E25" s="26" t="s">
        <v>30</v>
      </c>
      <c r="F25" s="24" t="s">
        <v>31</v>
      </c>
      <c r="G25" s="24" t="s">
        <v>32</v>
      </c>
      <c r="H25" s="24">
        <v>60</v>
      </c>
      <c r="I25" s="25"/>
      <c r="J25" s="24"/>
      <c r="K25" s="24"/>
      <c r="L25" s="24"/>
      <c r="M25" s="24"/>
      <c r="N25" s="24"/>
      <c r="O25" s="24"/>
      <c r="P25" s="24"/>
      <c r="Q25" s="24">
        <v>60</v>
      </c>
      <c r="R25" s="24" t="s">
        <v>31</v>
      </c>
      <c r="S25" s="24" t="s">
        <v>87</v>
      </c>
      <c r="T25" s="24"/>
      <c r="U25" s="24" t="s">
        <v>155</v>
      </c>
    </row>
    <row r="26" ht="63" customHeight="1" spans="1:21">
      <c r="A26" s="20">
        <v>20</v>
      </c>
      <c r="B26" s="24" t="s">
        <v>33</v>
      </c>
      <c r="C26" s="22" t="s">
        <v>34</v>
      </c>
      <c r="D26" s="24" t="s">
        <v>35</v>
      </c>
      <c r="E26" s="26" t="s">
        <v>36</v>
      </c>
      <c r="F26" s="24" t="s">
        <v>37</v>
      </c>
      <c r="G26" s="24" t="s">
        <v>38</v>
      </c>
      <c r="H26" s="27">
        <v>54</v>
      </c>
      <c r="I26" s="24"/>
      <c r="J26" s="24"/>
      <c r="K26" s="24"/>
      <c r="L26" s="36"/>
      <c r="M26" s="36"/>
      <c r="N26" s="36"/>
      <c r="O26" s="36"/>
      <c r="P26" s="24"/>
      <c r="Q26" s="27">
        <v>54</v>
      </c>
      <c r="R26" s="24" t="s">
        <v>37</v>
      </c>
      <c r="S26" s="24" t="s">
        <v>87</v>
      </c>
      <c r="T26" s="24"/>
      <c r="U26" s="24" t="s">
        <v>155</v>
      </c>
    </row>
    <row r="27" ht="77" customHeight="1" spans="1:21">
      <c r="A27" s="20">
        <v>21</v>
      </c>
      <c r="B27" s="24" t="s">
        <v>39</v>
      </c>
      <c r="C27" s="22" t="s">
        <v>40</v>
      </c>
      <c r="D27" s="24" t="s">
        <v>35</v>
      </c>
      <c r="E27" s="26" t="s">
        <v>41</v>
      </c>
      <c r="F27" s="28" t="s">
        <v>42</v>
      </c>
      <c r="G27" s="29" t="s">
        <v>43</v>
      </c>
      <c r="H27" s="27">
        <v>19</v>
      </c>
      <c r="I27" s="24"/>
      <c r="J27" s="24"/>
      <c r="K27" s="24"/>
      <c r="L27" s="36"/>
      <c r="M27" s="36"/>
      <c r="N27" s="36"/>
      <c r="O27" s="36"/>
      <c r="P27" s="24"/>
      <c r="Q27" s="27">
        <v>19</v>
      </c>
      <c r="R27" s="24" t="s">
        <v>42</v>
      </c>
      <c r="S27" s="24" t="s">
        <v>87</v>
      </c>
      <c r="T27" s="24"/>
      <c r="U27" s="24" t="s">
        <v>155</v>
      </c>
    </row>
    <row r="28" ht="65" customHeight="1" spans="1:21">
      <c r="A28" s="20">
        <v>22</v>
      </c>
      <c r="B28" s="24" t="s">
        <v>44</v>
      </c>
      <c r="C28" s="26" t="s">
        <v>45</v>
      </c>
      <c r="D28" s="24" t="s">
        <v>35</v>
      </c>
      <c r="E28" s="26" t="s">
        <v>46</v>
      </c>
      <c r="F28" s="30" t="s">
        <v>47</v>
      </c>
      <c r="G28" s="29" t="s">
        <v>48</v>
      </c>
      <c r="H28" s="27">
        <v>99</v>
      </c>
      <c r="I28" s="24"/>
      <c r="J28" s="34"/>
      <c r="K28" s="34"/>
      <c r="L28" s="34"/>
      <c r="M28" s="34"/>
      <c r="N28" s="34"/>
      <c r="O28" s="34"/>
      <c r="P28" s="34"/>
      <c r="Q28" s="27">
        <v>99</v>
      </c>
      <c r="R28" s="24" t="s">
        <v>47</v>
      </c>
      <c r="S28" s="24" t="s">
        <v>156</v>
      </c>
      <c r="T28" s="24"/>
      <c r="U28" s="24" t="s">
        <v>155</v>
      </c>
    </row>
    <row r="29" ht="65" customHeight="1" spans="1:21">
      <c r="A29" s="20">
        <v>23</v>
      </c>
      <c r="B29" s="24" t="s">
        <v>49</v>
      </c>
      <c r="C29" s="26" t="s">
        <v>50</v>
      </c>
      <c r="D29" s="24" t="s">
        <v>35</v>
      </c>
      <c r="E29" s="26" t="s">
        <v>51</v>
      </c>
      <c r="F29" s="24" t="s">
        <v>52</v>
      </c>
      <c r="G29" s="24" t="s">
        <v>53</v>
      </c>
      <c r="H29" s="27">
        <v>51</v>
      </c>
      <c r="I29" s="24"/>
      <c r="J29" s="34"/>
      <c r="K29" s="34"/>
      <c r="L29" s="34"/>
      <c r="M29" s="34"/>
      <c r="N29" s="34"/>
      <c r="O29" s="34"/>
      <c r="P29" s="34"/>
      <c r="Q29" s="27">
        <v>51</v>
      </c>
      <c r="R29" s="24" t="s">
        <v>52</v>
      </c>
      <c r="S29" s="24" t="s">
        <v>157</v>
      </c>
      <c r="T29" s="24"/>
      <c r="U29" s="24" t="s">
        <v>155</v>
      </c>
    </row>
    <row r="30" ht="64" customHeight="1" spans="1:21">
      <c r="A30" s="20">
        <v>24</v>
      </c>
      <c r="B30" s="24" t="s">
        <v>54</v>
      </c>
      <c r="C30" s="22" t="s">
        <v>55</v>
      </c>
      <c r="D30" s="24" t="s">
        <v>35</v>
      </c>
      <c r="E30" s="26" t="s">
        <v>56</v>
      </c>
      <c r="F30" s="29" t="s">
        <v>57</v>
      </c>
      <c r="G30" s="29" t="s">
        <v>58</v>
      </c>
      <c r="H30" s="27">
        <v>7</v>
      </c>
      <c r="I30" s="24"/>
      <c r="J30" s="34"/>
      <c r="K30" s="34"/>
      <c r="L30" s="34"/>
      <c r="M30" s="34"/>
      <c r="N30" s="34"/>
      <c r="O30" s="34"/>
      <c r="P30" s="34"/>
      <c r="Q30" s="27">
        <v>7</v>
      </c>
      <c r="R30" s="24" t="s">
        <v>57</v>
      </c>
      <c r="S30" s="24" t="s">
        <v>87</v>
      </c>
      <c r="T30" s="24"/>
      <c r="U30" s="24" t="s">
        <v>155</v>
      </c>
    </row>
    <row r="31" ht="59" customHeight="1" spans="1:21">
      <c r="A31" s="20">
        <v>25</v>
      </c>
      <c r="B31" s="24" t="s">
        <v>59</v>
      </c>
      <c r="C31" s="22" t="s">
        <v>60</v>
      </c>
      <c r="D31" s="24" t="s">
        <v>35</v>
      </c>
      <c r="E31" s="26" t="s">
        <v>61</v>
      </c>
      <c r="F31" s="29" t="s">
        <v>62</v>
      </c>
      <c r="G31" s="29" t="s">
        <v>63</v>
      </c>
      <c r="H31" s="27">
        <v>2</v>
      </c>
      <c r="I31" s="24"/>
      <c r="J31" s="34"/>
      <c r="K31" s="34"/>
      <c r="L31" s="34"/>
      <c r="M31" s="34"/>
      <c r="N31" s="34"/>
      <c r="O31" s="34"/>
      <c r="P31" s="34"/>
      <c r="Q31" s="27">
        <v>2</v>
      </c>
      <c r="R31" s="24" t="s">
        <v>62</v>
      </c>
      <c r="S31" s="24" t="s">
        <v>87</v>
      </c>
      <c r="T31" s="24"/>
      <c r="U31" s="24" t="s">
        <v>155</v>
      </c>
    </row>
  </sheetData>
  <autoFilter ref="A5:U31">
    <extLst/>
  </autoFilter>
  <mergeCells count="18">
    <mergeCell ref="A1:B1"/>
    <mergeCell ref="A2:U2"/>
    <mergeCell ref="F3:G3"/>
    <mergeCell ref="H3:Q3"/>
    <mergeCell ref="I4:P4"/>
    <mergeCell ref="A3:A5"/>
    <mergeCell ref="B3:B5"/>
    <mergeCell ref="C3:C5"/>
    <mergeCell ref="D3:D5"/>
    <mergeCell ref="E3:E5"/>
    <mergeCell ref="F4:F5"/>
    <mergeCell ref="G4:G5"/>
    <mergeCell ref="H4:H5"/>
    <mergeCell ref="Q4:Q5"/>
    <mergeCell ref="R3:R5"/>
    <mergeCell ref="S3:S5"/>
    <mergeCell ref="T3:T5"/>
    <mergeCell ref="U3:U5"/>
  </mergeCells>
  <conditionalFormatting sqref="B22">
    <cfRule type="duplicateValues" dxfId="0" priority="1"/>
  </conditionalFormatting>
  <conditionalFormatting sqref="B15:B19">
    <cfRule type="duplicateValues" dxfId="0" priority="3"/>
  </conditionalFormatting>
  <conditionalFormatting sqref="B20:B21 B23:B31">
    <cfRule type="duplicateValues" dxfId="0" priority="2"/>
  </conditionalFormatting>
  <pageMargins left="0.354166666666667" right="0.393055555555556" top="0.747916666666667" bottom="0.354166666666667" header="0.472222222222222" footer="0.118055555555556"/>
  <pageSetup paperSize="9" scale="67" fitToHeight="0" orientation="landscape" horizontalDpi="600"/>
  <headerFooter>
    <oddFooter>&amp;C第 &amp;P 页</oddFooter>
  </headerFooter>
  <ignoredErrors>
    <ignoredError sqref="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新增项目</vt:lpstr>
      <vt:lpstr>调减项目</vt:lpstr>
      <vt:lpstr>调整后项目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桃花依旧笑春风1409824080</cp:lastModifiedBy>
  <dcterms:created xsi:type="dcterms:W3CDTF">2019-08-06T09:16:00Z</dcterms:created>
  <cp:lastPrinted>2019-08-23T08:23:00Z</cp:lastPrinted>
  <dcterms:modified xsi:type="dcterms:W3CDTF">2023-10-08T08:39:26Z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70965B44045449CCB99046D97AAF666C</vt:lpwstr>
  </property>
</Properties>
</file>